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2o trim 18\CPEVER\"/>
    </mc:Choice>
  </mc:AlternateContent>
  <xr:revisionPtr revIDLastSave="0" documentId="13_ncr:1_{50B6D0FE-A512-4C1B-B284-F8CBF694505A}" xr6:coauthVersionLast="28" xr6:coauthVersionMax="28" xr10:uidLastSave="{00000000-0000-0000-0000-000000000000}"/>
  <bookViews>
    <workbookView xWindow="270" yWindow="570" windowWidth="28215" windowHeight="11700" xr2:uid="{00000000-000D-0000-FFFF-FFFF00000000}"/>
  </bookViews>
  <sheets>
    <sheet name="Reporte de Formatos" sheetId="1" r:id="rId1"/>
    <sheet name="Tabla_436166" sheetId="2" r:id="rId2"/>
  </sheets>
  <externalReferences>
    <externalReference r:id="rId3"/>
  </externalReferences>
  <calcPr calcId="171027"/>
</workbook>
</file>

<file path=xl/calcChain.xml><?xml version="1.0" encoding="utf-8"?>
<calcChain xmlns="http://schemas.openxmlformats.org/spreadsheetml/2006/main">
  <c r="H10" i="2" l="1"/>
  <c r="H9" i="2"/>
  <c r="H7" i="2"/>
  <c r="H6" i="2"/>
  <c r="H5" i="2"/>
  <c r="H4" i="2"/>
  <c r="G10" i="2"/>
  <c r="G9" i="2"/>
  <c r="G7" i="2"/>
  <c r="G6" i="2"/>
  <c r="G5" i="2"/>
  <c r="G4" i="2"/>
  <c r="D10" i="2"/>
  <c r="C10" i="2"/>
  <c r="D9" i="2"/>
  <c r="C9" i="2"/>
  <c r="D8" i="2"/>
  <c r="I8" i="2" s="1"/>
  <c r="C8" i="2"/>
  <c r="D7" i="2"/>
  <c r="I7" i="2" s="1"/>
  <c r="C7" i="2"/>
  <c r="D6" i="2"/>
  <c r="I6" i="2" s="1"/>
  <c r="C6" i="2"/>
  <c r="D5" i="2"/>
  <c r="I5" i="2" s="1"/>
  <c r="C5" i="2"/>
  <c r="D4" i="2"/>
  <c r="I4" i="2" s="1"/>
  <c r="C4" i="2"/>
  <c r="I9" i="2" l="1"/>
  <c r="I10" i="2"/>
  <c r="B5" i="2"/>
  <c r="B6" i="2" s="1"/>
  <c r="B7" i="2" s="1"/>
  <c r="B8" i="2" s="1"/>
  <c r="B9" i="2" s="1"/>
</calcChain>
</file>

<file path=xl/sharedStrings.xml><?xml version="1.0" encoding="utf-8"?>
<sst xmlns="http://schemas.openxmlformats.org/spreadsheetml/2006/main" count="74" uniqueCount="53">
  <si>
    <t>48971</t>
  </si>
  <si>
    <t>TÍTULO</t>
  </si>
  <si>
    <t>NOMBRE CORTO</t>
  </si>
  <si>
    <t>DESCRIPCIÓN</t>
  </si>
  <si>
    <t>Ejercicio de los egresos presupuestarios</t>
  </si>
  <si>
    <t>LTAIPT2018_A63F21B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</si>
  <si>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</si>
  <si>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</si>
  <si>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</si>
  <si>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</si>
  <si>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</si>
  <si>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</si>
  <si>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</si>
  <si>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</si>
  <si>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</si>
  <si>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</si>
  <si>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</si>
  <si>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</si>
  <si>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</si>
  <si>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</si>
  <si>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</si>
  <si>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</si>
  <si>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</si>
  <si>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</si>
  <si>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</si>
  <si>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</si>
  <si>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</si>
  <si>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</si>
  <si>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</si>
  <si>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</si>
  <si>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</si>
  <si>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</si>
  <si>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</si>
  <si>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</si>
  <si>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</si>
  <si>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</si>
  <si>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</si>
  <si>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</si>
  <si>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</si>
  <si>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</si>
  <si>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</si>
  <si>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</si>
  <si>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</si>
  <si>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</si>
  <si>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</si>
  <si>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</si>
  <si>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</si>
  <si>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</si>
  <si>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</si>
  <si>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</si>
  <si>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</si>
  <si>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SUBDIRECCION FINANCIERA</t>
  </si>
  <si>
    <t>http://capamapizaco.gob.mx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</si>
</sst>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43" fontId="0" fillId="0" borderId="0" xfId="0" applyNumberFormat="1"/>
    <xf numFmtId="14" fontId="0" fillId="0" borderId="0" xfId="0" applyNumberFormat="1"/>
    <xf numFmtId="0" fontId="4" fillId="0" borderId="0" xfId="2"/>
    <xf numFmtId="16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NALISIS%20DE%20INGRESOS%20VS%20IVA%202016%20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 historico"/>
      <sheetName val="ingresos2017"/>
      <sheetName val="gastos2017"/>
      <sheetName val="INGRESOS2018"/>
      <sheetName val="iva 2018"/>
      <sheetName val="Hoja1"/>
      <sheetName val="Hoja3"/>
      <sheetName val="comparativo"/>
      <sheetName val="agastos 2018"/>
      <sheetName val="CONTABILIDAD ARMONIZ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1000 SERVICIOS PERSONALES</v>
          </cell>
          <cell r="D3">
            <v>21757842.194399998</v>
          </cell>
          <cell r="H3">
            <v>2814183.79</v>
          </cell>
        </row>
        <row r="40">
          <cell r="A40" t="str">
            <v>2000 MATERIALES Y SUMINISTROS</v>
          </cell>
          <cell r="D40">
            <v>2013438.8703999999</v>
          </cell>
          <cell r="H40">
            <v>528561.83000000007</v>
          </cell>
        </row>
        <row r="105">
          <cell r="A105" t="str">
            <v>3000 SERVICIOS GENERALES</v>
          </cell>
          <cell r="D105">
            <v>13906034.139199998</v>
          </cell>
          <cell r="H105">
            <v>3092005.7</v>
          </cell>
        </row>
        <row r="191">
          <cell r="A191" t="str">
            <v>4000 TRANSFERENCIAS, ASIGNACIONES, SUBSIDIOS Y OTRAS AYUDAS</v>
          </cell>
          <cell r="D191">
            <v>529156.80000000005</v>
          </cell>
          <cell r="H191">
            <v>70241.38</v>
          </cell>
        </row>
        <row r="251">
          <cell r="A251" t="str">
            <v>5000 BIENES MUEBLES, INMUEBLES E INTANGIBLES</v>
          </cell>
          <cell r="D251">
            <v>450000</v>
          </cell>
        </row>
        <row r="310">
          <cell r="A310" t="str">
            <v>6000 INVERSION PÚBLICA</v>
          </cell>
          <cell r="D310">
            <v>3000000</v>
          </cell>
          <cell r="H310">
            <v>2230044.83</v>
          </cell>
        </row>
        <row r="429">
          <cell r="A429" t="str">
            <v>991 ADEFAS</v>
          </cell>
          <cell r="D429">
            <v>600000</v>
          </cell>
          <cell r="H429">
            <v>74723.78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pamapizaco.gob.mx/" TargetMode="External"/><Relationship Id="rId1" Type="http://schemas.openxmlformats.org/officeDocument/2006/relationships/hyperlink" Target="http://capamapizaco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E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5">
        <v>43191</v>
      </c>
      <c r="C8" s="5">
        <v>43281</v>
      </c>
      <c r="D8">
        <v>1</v>
      </c>
      <c r="E8" s="6" t="s">
        <v>52</v>
      </c>
      <c r="F8" t="s">
        <v>51</v>
      </c>
      <c r="G8" s="5">
        <v>43281</v>
      </c>
      <c r="H8" s="5">
        <v>43281</v>
      </c>
    </row>
    <row r="9" spans="1:9" x14ac:dyDescent="0.25">
      <c r="A9">
        <v>2018</v>
      </c>
      <c r="B9" s="5">
        <v>43191</v>
      </c>
      <c r="C9" s="5">
        <v>43281</v>
      </c>
      <c r="D9">
        <v>2</v>
      </c>
      <c r="E9" s="6" t="s">
        <v>52</v>
      </c>
      <c r="F9" t="s">
        <v>51</v>
      </c>
      <c r="G9" s="5">
        <v>43281</v>
      </c>
      <c r="H9" s="5">
        <v>43281</v>
      </c>
    </row>
    <row r="10" spans="1:9" x14ac:dyDescent="0.25">
      <c r="A10">
        <v>2018</v>
      </c>
      <c r="B10" s="5">
        <v>43191</v>
      </c>
      <c r="C10" s="5">
        <v>43281</v>
      </c>
      <c r="D10">
        <v>3</v>
      </c>
      <c r="E10" s="6" t="s">
        <v>52</v>
      </c>
      <c r="F10" t="s">
        <v>51</v>
      </c>
      <c r="G10" s="5">
        <v>43281</v>
      </c>
      <c r="H10" s="5">
        <v>43281</v>
      </c>
    </row>
    <row r="11" spans="1:9" x14ac:dyDescent="0.25">
      <c r="A11">
        <v>2018</v>
      </c>
      <c r="B11" s="5">
        <v>43191</v>
      </c>
      <c r="C11" s="5">
        <v>43281</v>
      </c>
      <c r="D11">
        <v>4</v>
      </c>
      <c r="E11" s="6" t="s">
        <v>52</v>
      </c>
      <c r="F11" t="s">
        <v>51</v>
      </c>
      <c r="G11" s="5">
        <v>43281</v>
      </c>
      <c r="H11" s="5">
        <v>43281</v>
      </c>
    </row>
    <row r="12" spans="1:9" x14ac:dyDescent="0.25">
      <c r="A12">
        <v>2018</v>
      </c>
      <c r="B12" s="5">
        <v>43191</v>
      </c>
      <c r="C12" s="5">
        <v>43281</v>
      </c>
      <c r="D12">
        <v>5</v>
      </c>
      <c r="E12" s="6" t="s">
        <v>52</v>
      </c>
      <c r="F12" t="s">
        <v>51</v>
      </c>
      <c r="G12" s="5">
        <v>43281</v>
      </c>
      <c r="H12" s="5">
        <v>43281</v>
      </c>
    </row>
    <row r="13" spans="1:9" x14ac:dyDescent="0.25">
      <c r="A13">
        <v>2018</v>
      </c>
      <c r="B13" s="5">
        <v>43191</v>
      </c>
      <c r="C13" s="5">
        <v>43281</v>
      </c>
      <c r="D13">
        <v>6</v>
      </c>
      <c r="E13" s="6" t="s">
        <v>52</v>
      </c>
      <c r="F13" t="s">
        <v>51</v>
      </c>
      <c r="G13" s="5">
        <v>43281</v>
      </c>
      <c r="H13" s="5">
        <v>43281</v>
      </c>
    </row>
    <row r="14" spans="1:9" x14ac:dyDescent="0.25">
      <c r="A14">
        <v>2018</v>
      </c>
      <c r="B14" s="5">
        <v>43191</v>
      </c>
      <c r="C14" s="5">
        <v>43281</v>
      </c>
      <c r="D14">
        <v>7</v>
      </c>
      <c r="E14" s="6" t="s">
        <v>52</v>
      </c>
      <c r="F14" t="s">
        <v>51</v>
      </c>
      <c r="G14" s="5">
        <v>43281</v>
      </c>
      <c r="H14" s="5">
        <v>43281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14" r:id="rId2" display="http://capamapizaco.gob.mx" xr:uid="{987ED116-C3D9-47F0-8594-3519D7592B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8" width="13.140625" bestFit="1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tr">
        <f>+'[1]CONTABILIDAD ARMONIZADA'!$A$3</f>
        <v>1000 SERVICIOS PERSONALES</v>
      </c>
      <c r="D4" s="3">
        <f>+'[1]CONTABILIDAD ARMONIZADA'!$D$3</f>
        <v>21757842.194399998</v>
      </c>
      <c r="G4" s="3">
        <f>+'[1]CONTABILIDAD ARMONIZADA'!$H$3</f>
        <v>2814183.79</v>
      </c>
      <c r="H4" s="3">
        <f>+'[1]CONTABILIDAD ARMONIZADA'!$H$3</f>
        <v>2814183.79</v>
      </c>
      <c r="I4" s="4">
        <f>+D4-H4</f>
        <v>18943658.404399998</v>
      </c>
    </row>
    <row r="5" spans="1:9" x14ac:dyDescent="0.25">
      <c r="A5">
        <v>2</v>
      </c>
      <c r="B5">
        <f>+B4+1000</f>
        <v>2000</v>
      </c>
      <c r="C5" t="str">
        <f>+'[1]CONTABILIDAD ARMONIZADA'!$A$40</f>
        <v>2000 MATERIALES Y SUMINISTROS</v>
      </c>
      <c r="D5" s="3">
        <f>+'[1]CONTABILIDAD ARMONIZADA'!$D$40</f>
        <v>2013438.8703999999</v>
      </c>
      <c r="G5" s="3">
        <f>+'[1]CONTABILIDAD ARMONIZADA'!$H$40</f>
        <v>528561.83000000007</v>
      </c>
      <c r="H5" s="3">
        <f>+'[1]CONTABILIDAD ARMONIZADA'!$H$40</f>
        <v>528561.83000000007</v>
      </c>
      <c r="I5" s="4">
        <f t="shared" ref="I5:I10" si="0">+D5-H5</f>
        <v>1484877.0403999998</v>
      </c>
    </row>
    <row r="6" spans="1:9" x14ac:dyDescent="0.25">
      <c r="A6">
        <v>3</v>
      </c>
      <c r="B6">
        <f t="shared" ref="B6:B9" si="1">+B5+1000</f>
        <v>3000</v>
      </c>
      <c r="C6" t="str">
        <f>+'[1]CONTABILIDAD ARMONIZADA'!$A$105</f>
        <v>3000 SERVICIOS GENERALES</v>
      </c>
      <c r="D6" s="3">
        <f>+'[1]CONTABILIDAD ARMONIZADA'!$D$105</f>
        <v>13906034.139199998</v>
      </c>
      <c r="G6" s="3">
        <f>+'[1]CONTABILIDAD ARMONIZADA'!$H$105</f>
        <v>3092005.7</v>
      </c>
      <c r="H6" s="3">
        <f>+'[1]CONTABILIDAD ARMONIZADA'!$H$105</f>
        <v>3092005.7</v>
      </c>
      <c r="I6" s="4">
        <f t="shared" si="0"/>
        <v>10814028.439199999</v>
      </c>
    </row>
    <row r="7" spans="1:9" x14ac:dyDescent="0.25">
      <c r="A7">
        <v>4</v>
      </c>
      <c r="B7">
        <f t="shared" si="1"/>
        <v>4000</v>
      </c>
      <c r="C7" t="str">
        <f>+'[1]CONTABILIDAD ARMONIZADA'!$A$191</f>
        <v>4000 TRANSFERENCIAS, ASIGNACIONES, SUBSIDIOS Y OTRAS AYUDAS</v>
      </c>
      <c r="D7" s="3">
        <f>+'[1]CONTABILIDAD ARMONIZADA'!$D$191</f>
        <v>529156.80000000005</v>
      </c>
      <c r="G7" s="3">
        <f>+'[1]CONTABILIDAD ARMONIZADA'!$H$191</f>
        <v>70241.38</v>
      </c>
      <c r="H7" s="3">
        <f>+'[1]CONTABILIDAD ARMONIZADA'!$H$191</f>
        <v>70241.38</v>
      </c>
      <c r="I7" s="4">
        <f t="shared" si="0"/>
        <v>458915.42000000004</v>
      </c>
    </row>
    <row r="8" spans="1:9" x14ac:dyDescent="0.25">
      <c r="A8">
        <v>5</v>
      </c>
      <c r="B8">
        <f t="shared" si="1"/>
        <v>5000</v>
      </c>
      <c r="C8" t="str">
        <f>+'[1]CONTABILIDAD ARMONIZADA'!$A$251</f>
        <v>5000 BIENES MUEBLES, INMUEBLES E INTANGIBLES</v>
      </c>
      <c r="D8" s="3">
        <f>+'[1]CONTABILIDAD ARMONIZADA'!$D$251</f>
        <v>450000</v>
      </c>
      <c r="G8" s="7">
        <v>0</v>
      </c>
      <c r="H8" s="7">
        <v>0</v>
      </c>
      <c r="I8" s="4">
        <f t="shared" si="0"/>
        <v>450000</v>
      </c>
    </row>
    <row r="9" spans="1:9" x14ac:dyDescent="0.25">
      <c r="A9">
        <v>6</v>
      </c>
      <c r="B9">
        <f t="shared" si="1"/>
        <v>6000</v>
      </c>
      <c r="C9" t="str">
        <f>+'[1]CONTABILIDAD ARMONIZADA'!$A$310</f>
        <v>6000 INVERSION PÚBLICA</v>
      </c>
      <c r="D9" s="3">
        <f>+'[1]CONTABILIDAD ARMONIZADA'!$D$310</f>
        <v>3000000</v>
      </c>
      <c r="G9" s="3">
        <f>+'[1]CONTABILIDAD ARMONIZADA'!$H$310</f>
        <v>2230044.83</v>
      </c>
      <c r="H9" s="3">
        <f>+'[1]CONTABILIDAD ARMONIZADA'!$H$310</f>
        <v>2230044.83</v>
      </c>
      <c r="I9" s="4">
        <f t="shared" si="0"/>
        <v>769955.16999999993</v>
      </c>
    </row>
    <row r="10" spans="1:9" x14ac:dyDescent="0.25">
      <c r="A10">
        <v>7</v>
      </c>
      <c r="B10">
        <v>991</v>
      </c>
      <c r="C10" t="str">
        <f>+'[1]CONTABILIDAD ARMONIZADA'!$A$429</f>
        <v>991 ADEFAS</v>
      </c>
      <c r="D10" s="3">
        <f>+'[1]CONTABILIDAD ARMONIZADA'!$D$429</f>
        <v>600000</v>
      </c>
      <c r="G10" s="3">
        <f>+'[1]CONTABILIDAD ARMONIZADA'!$H$429</f>
        <v>74723.78</v>
      </c>
      <c r="H10" s="3">
        <f>+'[1]CONTABILIDAD ARMONIZADA'!$H$429</f>
        <v>74723.78</v>
      </c>
      <c r="I10" s="4">
        <f t="shared" si="0"/>
        <v>525276.22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cp:lastPrinted>2018-08-09T18:55:00Z</cp:lastPrinted>
  <dcterms:created xsi:type="dcterms:W3CDTF">2018-03-20T07:01:26Z</dcterms:created>
  <dcterms:modified xsi:type="dcterms:W3CDTF">2018-08-09T18:58:43Z</dcterms:modified>
</cp:coreProperties>
</file>